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<sst xmlns="http://schemas.openxmlformats.org/spreadsheetml/2006/main" count="23" uniqueCount="19">
  <si>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weight</t>
  </si>
  <si>
    <t>/tɛft/</t>
  </si>
  <si>
    <r>
      <t>*</t>
    </r>
    <r>
      <rPr>
        <sz val="12"/>
        <rFont val="Doulos SIL"/>
        <family val="0"/>
      </rPr>
      <t>ɛ</t>
    </r>
    <r>
      <rPr>
        <sz val="12"/>
        <rFont val="Times New Roman"/>
        <family val="1"/>
      </rPr>
      <t>#</t>
    </r>
  </si>
  <si>
    <t>*VoicedObstr</t>
  </si>
  <si>
    <t>*Complex</t>
  </si>
  <si>
    <t>Max-C</t>
  </si>
  <si>
    <t>NoCoda</t>
  </si>
  <si>
    <t>penalty  score</t>
  </si>
  <si>
    <r>
      <t xml:space="preserve"> </t>
    </r>
    <r>
      <rPr>
        <i/>
        <sz val="12"/>
        <rFont val="Times New Roman"/>
        <family val="1"/>
      </rPr>
      <t>a</t>
    </r>
  </si>
  <si>
    <t>tɛft</t>
  </si>
  <si>
    <t>*</t>
  </si>
  <si>
    <r>
      <t xml:space="preserve"> </t>
    </r>
    <r>
      <rPr>
        <i/>
        <sz val="12"/>
        <rFont val="Times New Roman"/>
        <family val="1"/>
      </rPr>
      <t>b</t>
    </r>
  </si>
  <si>
    <t>tɛf</t>
  </si>
  <si>
    <t>c</t>
  </si>
  <si>
    <t>tɛ</t>
  </si>
  <si>
    <t>**</t>
  </si>
  <si>
    <t>noise</t>
  </si>
  <si>
    <t>weight+noise</t>
  </si>
  <si>
    <t>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</si>
</sst>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Doulos SIL"/>
      <family val="0"/>
    </font>
    <font>
      <sz val="12"/>
      <name val="Doulos SI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9" sqref="E9"/>
    </sheetView>
  </sheetViews>
  <sheetFormatPr defaultColWidth="9.140625" defaultRowHeight="12.75"/>
  <cols>
    <col min="2" max="2" width="16.140625" style="0" customWidth="1"/>
    <col min="3" max="3" width="5.8515625" style="0" bestFit="1" customWidth="1"/>
    <col min="4" max="4" width="14.00390625" style="0" customWidth="1"/>
    <col min="5" max="5" width="10.140625" style="0" customWidth="1"/>
    <col min="8" max="8" width="14.00390625" style="0" customWidth="1"/>
    <col min="9" max="9" width="9.140625" style="18" customWidth="1"/>
  </cols>
  <sheetData>
    <row r="1" spans="1:8" ht="21" thickBot="1">
      <c r="A1" s="1"/>
      <c r="B1" s="2" t="s">
        <v>0</v>
      </c>
      <c r="C1" s="3">
        <v>-5</v>
      </c>
      <c r="D1" s="3">
        <v>-3</v>
      </c>
      <c r="E1" s="3">
        <v>-3</v>
      </c>
      <c r="F1" s="3">
        <v>-2</v>
      </c>
      <c r="G1" s="3">
        <v>-1</v>
      </c>
      <c r="H1" s="3"/>
    </row>
    <row r="2" spans="1:8" ht="20.25">
      <c r="A2" s="12"/>
      <c r="B2" s="13" t="s">
        <v>16</v>
      </c>
      <c r="C2" s="15">
        <f ca="1">NORMSINV(RAND())</f>
        <v>1.3250343682326053</v>
      </c>
      <c r="D2" s="15">
        <f ca="1">NORMSINV(RAND())</f>
        <v>-0.030976704100852126</v>
      </c>
      <c r="E2" s="15">
        <f ca="1">NORMSINV(RAND())</f>
        <v>0.11454897926420679</v>
      </c>
      <c r="F2" s="15">
        <f ca="1">NORMSINV(RAND())</f>
        <v>0.8867767918330101</v>
      </c>
      <c r="G2" s="15">
        <f ca="1">NORMSINV(RAND())</f>
        <v>-0.6809030481929574</v>
      </c>
      <c r="H2" s="14"/>
    </row>
    <row r="3" spans="1:8" ht="20.25">
      <c r="A3" s="12"/>
      <c r="B3" s="13" t="s">
        <v>17</v>
      </c>
      <c r="C3" s="15">
        <f>C1+C2</f>
        <v>-3.6749656317673947</v>
      </c>
      <c r="D3" s="15">
        <f>D1+D2</f>
        <v>-3.030976704100852</v>
      </c>
      <c r="E3" s="15">
        <f>E1+E2</f>
        <v>-2.8854510207357933</v>
      </c>
      <c r="F3" s="15">
        <f>F1+F2</f>
        <v>-1.11322320816699</v>
      </c>
      <c r="G3" s="15">
        <f>G1+G2</f>
        <v>-1.6809030481929574</v>
      </c>
      <c r="H3" s="14"/>
    </row>
    <row r="4" spans="1:8" ht="32.25" thickBot="1">
      <c r="A4" s="4"/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 spans="1:9" ht="21.75" thickBot="1" thickTop="1">
      <c r="A5" s="8" t="s">
        <v>8</v>
      </c>
      <c r="B5" s="9" t="s">
        <v>9</v>
      </c>
      <c r="C5" s="10"/>
      <c r="D5" s="10"/>
      <c r="E5" s="10" t="s">
        <v>10</v>
      </c>
      <c r="F5" s="10"/>
      <c r="G5" s="10" t="s">
        <v>10</v>
      </c>
      <c r="H5" s="16">
        <f>SUM(C$3*LEN(C5),D$3*LEN(D5),E$3*LEN(E5),F$3*LEN(F5),G$3*LEN(G5))</f>
        <v>-4.566354068928751</v>
      </c>
      <c r="I5" s="18">
        <f>IF(MAX(H$5:H$7)=H5,"winner","")</f>
      </c>
    </row>
    <row r="6" spans="1:9" ht="21" thickBot="1">
      <c r="A6" s="8" t="s">
        <v>11</v>
      </c>
      <c r="B6" s="9" t="s">
        <v>12</v>
      </c>
      <c r="C6" s="10"/>
      <c r="D6" s="10"/>
      <c r="E6" s="10"/>
      <c r="F6" s="10" t="s">
        <v>10</v>
      </c>
      <c r="G6" s="10" t="s">
        <v>10</v>
      </c>
      <c r="H6" s="16">
        <f>SUM(C$3*LEN(C6),D$3*LEN(D6),E$3*LEN(E6),F$3*LEN(F6),G$3*LEN(G6))</f>
        <v>-2.7941262563599474</v>
      </c>
      <c r="I6" s="18" t="str">
        <f>IF(MAX(H$5:H$7)=H6,"winner","")</f>
        <v>winner</v>
      </c>
    </row>
    <row r="7" spans="1:9" ht="21" thickBot="1">
      <c r="A7" s="11" t="s">
        <v>13</v>
      </c>
      <c r="B7" s="9" t="s">
        <v>14</v>
      </c>
      <c r="C7" s="10" t="s">
        <v>10</v>
      </c>
      <c r="D7" s="10"/>
      <c r="E7" s="10"/>
      <c r="F7" s="10" t="s">
        <v>15</v>
      </c>
      <c r="G7" s="10"/>
      <c r="H7" s="16">
        <f>SUM(C$3*LEN(C7),D$3*LEN(D7),E$3*LEN(E7),F$3*LEN(F7),G$3*LEN(G7))</f>
        <v>-5.901412048101374</v>
      </c>
      <c r="I7" s="18">
        <f>IF(MAX(H$5:H$7)=H7,"winner","")</f>
      </c>
    </row>
    <row r="9" ht="12.75">
      <c r="E9" s="17" t="s">
        <v>18</v>
      </c>
    </row>
    <row r="10" ht="12.75">
      <c r="D10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CDHuser</dc:creator>
  <cp:keywords/>
  <dc:description/>
  <cp:lastModifiedBy>CDHuser</cp:lastModifiedBy>
  <dcterms:created xsi:type="dcterms:W3CDTF">2012-09-12T08:07:07Z</dcterms:created>
  <dcterms:modified xsi:type="dcterms:W3CDTF">2012-09-13T07:49:53Z</dcterms:modified>
  <cp:category/>
  <cp:version/>
  <cp:contentType/>
  <cp:contentStatus/>
</cp:coreProperties>
</file>